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micha\Dropbox\Public\baseball\EBT\eshop\"/>
    </mc:Choice>
  </mc:AlternateContent>
  <xr:revisionPtr revIDLastSave="0" documentId="13_ncr:1_{6E7E2350-8EF4-4AC0-B321-CA0695606D65}" xr6:coauthVersionLast="47" xr6:coauthVersionMax="47" xr10:uidLastSave="{00000000-0000-0000-0000-000000000000}"/>
  <bookViews>
    <workbookView xWindow="-120" yWindow="-120" windowWidth="29040" windowHeight="15720" xr2:uid="{F0290BE1-232C-41A2-A5EF-31B8B2D01753}"/>
  </bookViews>
  <sheets>
    <sheet name="Intro" sheetId="1" r:id="rId1"/>
    <sheet name="obj CZ" sheetId="2" r:id="rId2"/>
    <sheet name="obj EN" sheetId="6" r:id="rId3"/>
    <sheet name="products CZ" sheetId="3" state="hidden" r:id="rId4"/>
    <sheet name="products EN" sheetId="4" state="hidden" r:id="rId5"/>
    <sheet name="velikosti"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6" l="1"/>
  <c r="D27" i="6"/>
  <c r="D26" i="6"/>
  <c r="D25" i="6"/>
  <c r="D24" i="6"/>
  <c r="D23" i="6"/>
  <c r="D22" i="6"/>
  <c r="D21" i="6"/>
  <c r="D20" i="6"/>
  <c r="D19" i="6"/>
  <c r="D18" i="6"/>
  <c r="D17" i="6"/>
  <c r="D16" i="6"/>
  <c r="D15" i="6"/>
  <c r="D14" i="6"/>
  <c r="D13" i="6"/>
  <c r="D12" i="6"/>
  <c r="D11" i="6"/>
  <c r="D10" i="6"/>
  <c r="D9" i="6"/>
  <c r="D8" i="6"/>
  <c r="D28" i="2"/>
  <c r="D27" i="2"/>
  <c r="D26" i="2"/>
  <c r="D25" i="2"/>
  <c r="D24" i="2"/>
  <c r="D23" i="2"/>
  <c r="D22" i="2"/>
  <c r="D21" i="2"/>
  <c r="D20" i="2"/>
  <c r="D19" i="2"/>
  <c r="D18" i="2"/>
  <c r="D17" i="2"/>
  <c r="D16" i="2"/>
  <c r="D15" i="2"/>
  <c r="D14" i="2"/>
  <c r="D13" i="2"/>
  <c r="D12" i="2"/>
  <c r="D11" i="2"/>
  <c r="D10" i="2"/>
  <c r="D9" i="2"/>
  <c r="D8" i="2"/>
  <c r="D31" i="6" l="1"/>
  <c r="D31" i="2"/>
</calcChain>
</file>

<file path=xl/sharedStrings.xml><?xml version="1.0" encoding="utf-8"?>
<sst xmlns="http://schemas.openxmlformats.org/spreadsheetml/2006/main" count="103" uniqueCount="72">
  <si>
    <t>Položka</t>
  </si>
  <si>
    <t>Velikost</t>
  </si>
  <si>
    <t>Kusů</t>
  </si>
  <si>
    <t>EBT ESHOP 2025</t>
  </si>
  <si>
    <t>CZ Instrukce</t>
  </si>
  <si>
    <t>EN Instructions</t>
  </si>
  <si>
    <t>Jméno a příjmení:</t>
  </si>
  <si>
    <t>Email:</t>
  </si>
  <si>
    <t>cz</t>
  </si>
  <si>
    <t>EBT hoodie All Grey</t>
  </si>
  <si>
    <t>en</t>
  </si>
  <si>
    <t>EBT t-shirt black</t>
  </si>
  <si>
    <t>EBT batoh</t>
  </si>
  <si>
    <t>EBT bag</t>
  </si>
  <si>
    <t>EBT hoodie All Black</t>
  </si>
  <si>
    <t>EBT hoodie All White</t>
  </si>
  <si>
    <t>EBT grey hoodie pink sleeves</t>
  </si>
  <si>
    <t>EBT grey hoodie black sleeves</t>
  </si>
  <si>
    <t>EBT grey hoodie red sleeves</t>
  </si>
  <si>
    <t>EBT grey hoodie blue sleeves</t>
  </si>
  <si>
    <t>EBT grey hoodie green sleeves</t>
  </si>
  <si>
    <t>EBT Black socks</t>
  </si>
  <si>
    <t>EBT t-shirt army green</t>
  </si>
  <si>
    <t>EBT t-shirt white</t>
  </si>
  <si>
    <t>EBT t-shirt red</t>
  </si>
  <si>
    <t>EBT t-shirt blue</t>
  </si>
  <si>
    <t>EBT t-shirt pink</t>
  </si>
  <si>
    <t>EBT mikina celá šedá</t>
  </si>
  <si>
    <t>EBT tričko černé</t>
  </si>
  <si>
    <t>EBT mikina celá černá</t>
  </si>
  <si>
    <t>EBT mikina celá bílá</t>
  </si>
  <si>
    <t>EBT šedivá mikina s růžovými rukávy</t>
  </si>
  <si>
    <t>EBT šedivá mikina černými rukávy</t>
  </si>
  <si>
    <t>EBT šedivá mikina s červenými rukávy</t>
  </si>
  <si>
    <t>EBT šedivá mikina s modrými rukávy</t>
  </si>
  <si>
    <t>EBT šedivá mikina se zelenými rukávy</t>
  </si>
  <si>
    <t>EBT černé podkolenky</t>
  </si>
  <si>
    <t>EBT tričko army zelené</t>
  </si>
  <si>
    <t>EBT tričko bílé</t>
  </si>
  <si>
    <t>EBT tričko červené</t>
  </si>
  <si>
    <t>EBT tričko modré</t>
  </si>
  <si>
    <t>EBT tričko růžové</t>
  </si>
  <si>
    <t>Cena</t>
  </si>
  <si>
    <t>XS</t>
  </si>
  <si>
    <t>S</t>
  </si>
  <si>
    <t>M</t>
  </si>
  <si>
    <t>L</t>
  </si>
  <si>
    <t>XL</t>
  </si>
  <si>
    <t>XXL</t>
  </si>
  <si>
    <t>3XL</t>
  </si>
  <si>
    <t>22-24(15-16)</t>
  </si>
  <si>
    <t>25-27(17-18)</t>
  </si>
  <si>
    <t>28-30(19-20)</t>
  </si>
  <si>
    <t>31-34(21-22)</t>
  </si>
  <si>
    <t>35-38(23-25)</t>
  </si>
  <si>
    <t>39-41(26-27)</t>
  </si>
  <si>
    <t>42-44(28-29)</t>
  </si>
  <si>
    <t>45-47(30-31)</t>
  </si>
  <si>
    <t>48-50(32-33)</t>
  </si>
  <si>
    <t>Celkem:</t>
  </si>
  <si>
    <t>EBT 2025 ESHOP OBJEDNÁVKA</t>
  </si>
  <si>
    <r>
      <t xml:space="preserve">Pro objednávku v českém jazyce klikněte na záložku </t>
    </r>
    <r>
      <rPr>
        <b/>
        <i/>
        <sz val="11"/>
        <color theme="1"/>
        <rFont val="Aptos Narrow"/>
        <family val="2"/>
        <scheme val="minor"/>
      </rPr>
      <t>obj CZ</t>
    </r>
    <r>
      <rPr>
        <sz val="11"/>
        <color theme="1"/>
        <rFont val="Aptos Narrow"/>
        <family val="2"/>
        <charset val="238"/>
        <scheme val="minor"/>
      </rPr>
      <t>. Vyplňte nám prosím Vaše jméno a email, který nám poslouží pro komunikaci ohledně objednávky.
Následně vyplňte objednávku tak, že vyberete zboží z nabídky, zvolíte velikost (ne pro všechny produkty jsou dostupné všechny velikosti z nabídky, zkontrolujte to prosím na webu EBT v detailu produktu v eshopu) a počet kusů, které chcete objednat.
Vyplněnou objednávku (Excelový soubor) nám pošlete emailem na adresu ebtportal@eurobaseballtour.eu
Omlouváme se za komplikce s letošním objednáváním prostřednictvím EBT eshopu !</t>
    </r>
  </si>
  <si>
    <r>
      <t xml:space="preserve">To place an order in English, please click on the tab </t>
    </r>
    <r>
      <rPr>
        <b/>
        <i/>
        <sz val="11"/>
        <color theme="1"/>
        <rFont val="Aptos Narrow"/>
        <family val="2"/>
        <scheme val="minor"/>
      </rPr>
      <t>obj EN</t>
    </r>
    <r>
      <rPr>
        <sz val="11"/>
        <color theme="1"/>
        <rFont val="Aptos Narrow"/>
        <family val="2"/>
        <charset val="238"/>
        <scheme val="minor"/>
      </rPr>
      <t>. Please provide us with your name and email, which will serve for communication regarding the order.
Next, fill out the order by selecting products from the offer, choosing the size (not all sizes from the offer are available for all products, please check this on the EBT website in the product detail on the e-shop) and the number of pieces you want to order.
Please send the completed order (Excel file) to us via email at ebtportal@eurobaseballtour.eu.
We apologize for the complications with this year's ordering through the EBT e-shop!</t>
    </r>
  </si>
  <si>
    <t>EBT 2025 ESHOP ORDER</t>
  </si>
  <si>
    <t>Fullname:</t>
  </si>
  <si>
    <t>Item</t>
  </si>
  <si>
    <t>Size</t>
  </si>
  <si>
    <t>Pcs</t>
  </si>
  <si>
    <t>Price</t>
  </si>
  <si>
    <t>Total:</t>
  </si>
  <si>
    <t>Confirmed order will be delivered personally at EBT venue from event start. Payment only in cash.</t>
  </si>
  <si>
    <t>Potvrzená objednávka bude předána osobně v místě konání EBT od jejího začátku. Platba je možná pouze v hotovosti.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</si>
</sst>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7" x14ac:knownFonts="1">
    <font>
      <sz val="11"/>
      <color theme="1"/>
      <name val="Aptos Narrow"/>
      <family val="2"/>
      <charset val="238"/>
      <scheme val="minor"/>
    </font>
    <font>
      <sz val="11"/>
      <color theme="1"/>
      <name val="Aptos Narrow"/>
      <family val="2"/>
      <charset val="238"/>
      <scheme val="minor"/>
    </font>
    <font>
      <b/>
      <sz val="11"/>
      <color theme="1"/>
      <name val="Aptos Narrow"/>
      <family val="2"/>
      <scheme val="minor"/>
    </font>
    <font>
      <b/>
      <sz val="24"/>
      <color theme="1"/>
      <name val="Aptos Narrow"/>
      <family val="2"/>
      <scheme val="minor"/>
    </font>
    <font>
      <b/>
      <sz val="28"/>
      <color theme="1"/>
      <name val="Aptos Narrow"/>
      <family val="2"/>
      <scheme val="minor"/>
    </font>
    <font>
      <b/>
      <i/>
      <sz val="11"/>
      <color theme="1"/>
      <name val="Aptos Narrow"/>
      <family val="2"/>
      <scheme val="minor"/>
    </font>
    <font>
      <i/>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0" fillId="0" borderId="0" xfId="0" applyAlignment="1">
      <alignment wrapText="1"/>
    </xf>
    <xf numFmtId="0" fontId="0" fillId="0" borderId="0" xfId="0" applyAlignment="1">
      <alignment vertical="top" wrapText="1"/>
    </xf>
    <xf numFmtId="0" fontId="2" fillId="0" borderId="0" xfId="0" applyFont="1"/>
    <xf numFmtId="0" fontId="4" fillId="0" borderId="0" xfId="0" applyFont="1" applyAlignment="1">
      <alignment horizontal="center" vertical="center"/>
    </xf>
    <xf numFmtId="0" fontId="2" fillId="0" borderId="1" xfId="0" applyFont="1" applyBorder="1"/>
    <xf numFmtId="0" fontId="0" fillId="0" borderId="1" xfId="0" applyBorder="1"/>
    <xf numFmtId="44" fontId="0" fillId="0" borderId="1" xfId="1" applyFont="1" applyBorder="1"/>
    <xf numFmtId="0" fontId="2" fillId="0" borderId="0" xfId="0" applyFont="1" applyAlignment="1">
      <alignment horizontal="right"/>
    </xf>
    <xf numFmtId="44" fontId="2" fillId="0" borderId="0" xfId="0" applyNumberFormat="1" applyFont="1"/>
    <xf numFmtId="0" fontId="3"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0" fillId="0" borderId="1" xfId="0" applyBorder="1" applyAlignment="1">
      <alignment horizontal="center"/>
    </xf>
    <xf numFmtId="0" fontId="6" fillId="0" borderId="0" xfId="0" applyFont="1" applyAlignment="1">
      <alignment horizontal="left" wrapText="1"/>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0CFB-DF49-4504-8E0C-BF4448ADA372}">
  <dimension ref="A1:A7"/>
  <sheetViews>
    <sheetView tabSelected="1" workbookViewId="0">
      <selection activeCell="A7" sqref="A7"/>
    </sheetView>
  </sheetViews>
  <sheetFormatPr defaultRowHeight="14.4" x14ac:dyDescent="0.3"/>
  <cols>
    <col min="1" max="1" width="99.88671875" customWidth="1"/>
  </cols>
  <sheetData>
    <row r="1" spans="1:1" ht="36.6" x14ac:dyDescent="0.3">
      <c r="A1" s="4" t="s">
        <v>3</v>
      </c>
    </row>
    <row r="3" spans="1:1" x14ac:dyDescent="0.3">
      <c r="A3" s="3" t="s">
        <v>4</v>
      </c>
    </row>
    <row r="4" spans="1:1" ht="144" x14ac:dyDescent="0.3">
      <c r="A4" s="2" t="s">
        <v>61</v>
      </c>
    </row>
    <row r="5" spans="1:1" ht="61.8" customHeight="1" x14ac:dyDescent="0.3"/>
    <row r="6" spans="1:1" x14ac:dyDescent="0.3">
      <c r="A6" s="3" t="s">
        <v>5</v>
      </c>
    </row>
    <row r="7" spans="1:1" ht="144" x14ac:dyDescent="0.3">
      <c r="A7" s="1" t="s">
        <v>62</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CDCD2-931A-4860-8099-A631E355EF36}">
  <dimension ref="A1:D33"/>
  <sheetViews>
    <sheetView workbookViewId="0">
      <selection activeCell="B3" sqref="B3:D3"/>
    </sheetView>
  </sheetViews>
  <sheetFormatPr defaultRowHeight="14.4" x14ac:dyDescent="0.3"/>
  <cols>
    <col min="1" max="1" width="39.21875" customWidth="1"/>
    <col min="2" max="2" width="12.77734375" customWidth="1"/>
    <col min="4" max="4" width="15.109375" customWidth="1"/>
  </cols>
  <sheetData>
    <row r="1" spans="1:4" ht="31.2" x14ac:dyDescent="0.6">
      <c r="A1" s="10" t="s">
        <v>60</v>
      </c>
      <c r="B1" s="10"/>
      <c r="C1" s="10"/>
      <c r="D1" s="10"/>
    </row>
    <row r="3" spans="1:4" x14ac:dyDescent="0.3">
      <c r="A3" s="3" t="s">
        <v>6</v>
      </c>
      <c r="B3" s="11"/>
      <c r="C3" s="11"/>
      <c r="D3" s="11"/>
    </row>
    <row r="4" spans="1:4" x14ac:dyDescent="0.3">
      <c r="A4" s="3" t="s">
        <v>7</v>
      </c>
      <c r="B4" s="12"/>
      <c r="C4" s="12"/>
      <c r="D4" s="12"/>
    </row>
    <row r="7" spans="1:4" x14ac:dyDescent="0.3">
      <c r="A7" s="5" t="s">
        <v>0</v>
      </c>
      <c r="B7" s="5" t="s">
        <v>1</v>
      </c>
      <c r="C7" s="5" t="s">
        <v>2</v>
      </c>
      <c r="D7" s="5" t="s">
        <v>42</v>
      </c>
    </row>
    <row r="8" spans="1:4" x14ac:dyDescent="0.3">
      <c r="A8" s="6"/>
      <c r="B8" s="6"/>
      <c r="C8" s="13"/>
      <c r="D8" s="7">
        <f>_xlfn.XLOOKUP(A8,'products CZ'!$A$1:$A$16,'products CZ'!$B$1:$B$16,0)*C8</f>
        <v>0</v>
      </c>
    </row>
    <row r="9" spans="1:4" x14ac:dyDescent="0.3">
      <c r="A9" s="6"/>
      <c r="B9" s="6"/>
      <c r="C9" s="13"/>
      <c r="D9" s="7">
        <f>_xlfn.XLOOKUP(A9,'products CZ'!$A$1:$A$16,'products CZ'!$B$1:$B$16,0)*C9</f>
        <v>0</v>
      </c>
    </row>
    <row r="10" spans="1:4" x14ac:dyDescent="0.3">
      <c r="A10" s="6"/>
      <c r="B10" s="6"/>
      <c r="C10" s="13"/>
      <c r="D10" s="7">
        <f>_xlfn.XLOOKUP(A10,'products CZ'!$A$1:$A$16,'products CZ'!$B$1:$B$16,0)*C10</f>
        <v>0</v>
      </c>
    </row>
    <row r="11" spans="1:4" x14ac:dyDescent="0.3">
      <c r="A11" s="6"/>
      <c r="B11" s="6"/>
      <c r="C11" s="13"/>
      <c r="D11" s="7">
        <f>_xlfn.XLOOKUP(A11,'products CZ'!$A$1:$A$16,'products CZ'!$B$1:$B$16,0)*C11</f>
        <v>0</v>
      </c>
    </row>
    <row r="12" spans="1:4" x14ac:dyDescent="0.3">
      <c r="A12" s="6"/>
      <c r="B12" s="6"/>
      <c r="C12" s="13"/>
      <c r="D12" s="7">
        <f>_xlfn.XLOOKUP(A12,'products CZ'!$A$1:$A$16,'products CZ'!$B$1:$B$16,0)*C12</f>
        <v>0</v>
      </c>
    </row>
    <row r="13" spans="1:4" x14ac:dyDescent="0.3">
      <c r="A13" s="6"/>
      <c r="B13" s="6"/>
      <c r="C13" s="13"/>
      <c r="D13" s="7">
        <f>_xlfn.XLOOKUP(A13,'products CZ'!$A$1:$A$16,'products CZ'!$B$1:$B$16,0)*C13</f>
        <v>0</v>
      </c>
    </row>
    <row r="14" spans="1:4" x14ac:dyDescent="0.3">
      <c r="A14" s="6"/>
      <c r="B14" s="6"/>
      <c r="C14" s="13"/>
      <c r="D14" s="7">
        <f>_xlfn.XLOOKUP(A14,'products CZ'!$A$1:$A$16,'products CZ'!$B$1:$B$16,0)*C14</f>
        <v>0</v>
      </c>
    </row>
    <row r="15" spans="1:4" x14ac:dyDescent="0.3">
      <c r="A15" s="6"/>
      <c r="B15" s="6"/>
      <c r="C15" s="13"/>
      <c r="D15" s="7">
        <f>_xlfn.XLOOKUP(A15,'products CZ'!$A$1:$A$16,'products CZ'!$B$1:$B$16,0)*C15</f>
        <v>0</v>
      </c>
    </row>
    <row r="16" spans="1:4" x14ac:dyDescent="0.3">
      <c r="A16" s="6"/>
      <c r="B16" s="6"/>
      <c r="C16" s="13"/>
      <c r="D16" s="7">
        <f>_xlfn.XLOOKUP(A16,'products CZ'!$A$1:$A$16,'products CZ'!$B$1:$B$16,0)*C16</f>
        <v>0</v>
      </c>
    </row>
    <row r="17" spans="1:4" x14ac:dyDescent="0.3">
      <c r="A17" s="6"/>
      <c r="B17" s="6"/>
      <c r="C17" s="13"/>
      <c r="D17" s="7">
        <f>_xlfn.XLOOKUP(A17,'products CZ'!$A$1:$A$16,'products CZ'!$B$1:$B$16,0)*C17</f>
        <v>0</v>
      </c>
    </row>
    <row r="18" spans="1:4" x14ac:dyDescent="0.3">
      <c r="A18" s="6"/>
      <c r="B18" s="6"/>
      <c r="C18" s="13"/>
      <c r="D18" s="7">
        <f>_xlfn.XLOOKUP(A18,'products CZ'!$A$1:$A$16,'products CZ'!$B$1:$B$16,0)*C18</f>
        <v>0</v>
      </c>
    </row>
    <row r="19" spans="1:4" x14ac:dyDescent="0.3">
      <c r="A19" s="6"/>
      <c r="B19" s="6"/>
      <c r="C19" s="13"/>
      <c r="D19" s="7">
        <f>_xlfn.XLOOKUP(A19,'products CZ'!$A$1:$A$16,'products CZ'!$B$1:$B$16,0)*C19</f>
        <v>0</v>
      </c>
    </row>
    <row r="20" spans="1:4" x14ac:dyDescent="0.3">
      <c r="A20" s="6"/>
      <c r="B20" s="6"/>
      <c r="C20" s="13"/>
      <c r="D20" s="7">
        <f>_xlfn.XLOOKUP(A20,'products CZ'!$A$1:$A$16,'products CZ'!$B$1:$B$16,0)*C20</f>
        <v>0</v>
      </c>
    </row>
    <row r="21" spans="1:4" x14ac:dyDescent="0.3">
      <c r="A21" s="6"/>
      <c r="B21" s="6"/>
      <c r="C21" s="13"/>
      <c r="D21" s="7">
        <f>_xlfn.XLOOKUP(A21,'products CZ'!$A$1:$A$16,'products CZ'!$B$1:$B$16,0)*C21</f>
        <v>0</v>
      </c>
    </row>
    <row r="22" spans="1:4" x14ac:dyDescent="0.3">
      <c r="A22" s="6"/>
      <c r="B22" s="6"/>
      <c r="C22" s="13"/>
      <c r="D22" s="7">
        <f>_xlfn.XLOOKUP(A22,'products CZ'!$A$1:$A$16,'products CZ'!$B$1:$B$16,0)*C22</f>
        <v>0</v>
      </c>
    </row>
    <row r="23" spans="1:4" x14ac:dyDescent="0.3">
      <c r="A23" s="6"/>
      <c r="B23" s="6"/>
      <c r="C23" s="13"/>
      <c r="D23" s="7">
        <f>_xlfn.XLOOKUP(A23,'products CZ'!$A$1:$A$16,'products CZ'!$B$1:$B$16,0)*C23</f>
        <v>0</v>
      </c>
    </row>
    <row r="24" spans="1:4" x14ac:dyDescent="0.3">
      <c r="A24" s="6"/>
      <c r="B24" s="6"/>
      <c r="C24" s="13"/>
      <c r="D24" s="7">
        <f>_xlfn.XLOOKUP(A24,'products CZ'!$A$1:$A$16,'products CZ'!$B$1:$B$16,0)*C24</f>
        <v>0</v>
      </c>
    </row>
    <row r="25" spans="1:4" x14ac:dyDescent="0.3">
      <c r="A25" s="6"/>
      <c r="B25" s="6"/>
      <c r="C25" s="13"/>
      <c r="D25" s="7">
        <f>_xlfn.XLOOKUP(A25,'products CZ'!$A$1:$A$16,'products CZ'!$B$1:$B$16,0)*C25</f>
        <v>0</v>
      </c>
    </row>
    <row r="26" spans="1:4" x14ac:dyDescent="0.3">
      <c r="A26" s="6"/>
      <c r="B26" s="6"/>
      <c r="C26" s="13"/>
      <c r="D26" s="7">
        <f>_xlfn.XLOOKUP(A26,'products CZ'!$A$1:$A$16,'products CZ'!$B$1:$B$16,0)*C26</f>
        <v>0</v>
      </c>
    </row>
    <row r="27" spans="1:4" x14ac:dyDescent="0.3">
      <c r="A27" s="6"/>
      <c r="B27" s="6"/>
      <c r="C27" s="13"/>
      <c r="D27" s="7">
        <f>_xlfn.XLOOKUP(A27,'products CZ'!$A$1:$A$16,'products CZ'!$B$1:$B$16,0)*C27</f>
        <v>0</v>
      </c>
    </row>
    <row r="28" spans="1:4" x14ac:dyDescent="0.3">
      <c r="A28" s="6"/>
      <c r="B28" s="6"/>
      <c r="C28" s="13"/>
      <c r="D28" s="7">
        <f>_xlfn.XLOOKUP(A28,'products CZ'!$A$1:$A$16,'products CZ'!$B$1:$B$16,0)*C28</f>
        <v>0</v>
      </c>
    </row>
    <row r="31" spans="1:4" x14ac:dyDescent="0.3">
      <c r="B31" s="8" t="s">
        <v>59</v>
      </c>
      <c r="C31" s="8"/>
      <c r="D31" s="9">
        <f>SUM(D8:D28)</f>
        <v>0</v>
      </c>
    </row>
    <row r="33" spans="1:4" ht="29.4" customHeight="1" x14ac:dyDescent="0.3">
      <c r="A33" s="14" t="s">
        <v>71</v>
      </c>
      <c r="B33" s="14"/>
      <c r="C33" s="14"/>
      <c r="D33" s="14"/>
    </row>
  </sheetData>
  <mergeCells count="5">
    <mergeCell ref="B31:C31"/>
    <mergeCell ref="A1:D1"/>
    <mergeCell ref="B3:D3"/>
    <mergeCell ref="B4:D4"/>
    <mergeCell ref="A33:D33"/>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1FA63FD-E1F5-4CA8-81B0-6DE22E3D30B4}">
          <x14:formula1>
            <xm:f>'products CZ'!$A$1:$A$16</xm:f>
          </x14:formula1>
          <xm:sqref>A8:A28</xm:sqref>
        </x14:dataValidation>
        <x14:dataValidation type="list" allowBlank="1" showInputMessage="1" showErrorMessage="1" xr:uid="{6556B7D6-C240-48D9-9797-89396ECCD3EE}">
          <x14:formula1>
            <xm:f>velikosti!$A$1:$A$16</xm:f>
          </x14:formula1>
          <xm:sqref>B8:B28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DAEDE-FE88-41FD-925F-EBD1F0C55F41}">
  <dimension ref="A1:D33"/>
  <sheetViews>
    <sheetView workbookViewId="0">
      <selection activeCell="B3" sqref="B3:D3"/>
    </sheetView>
  </sheetViews>
  <sheetFormatPr defaultRowHeight="14.4" x14ac:dyDescent="0.3"/>
  <cols>
    <col min="1" max="1" width="39.21875" customWidth="1"/>
    <col min="2" max="2" width="12.77734375" customWidth="1"/>
    <col min="4" max="4" width="15.109375" customWidth="1"/>
  </cols>
  <sheetData>
    <row r="1" spans="1:4" ht="31.2" x14ac:dyDescent="0.6">
      <c r="A1" s="10" t="s">
        <v>63</v>
      </c>
      <c r="B1" s="10"/>
      <c r="C1" s="10"/>
      <c r="D1" s="10"/>
    </row>
    <row r="3" spans="1:4" x14ac:dyDescent="0.3">
      <c r="A3" s="3" t="s">
        <v>64</v>
      </c>
      <c r="B3" s="11"/>
      <c r="C3" s="11"/>
      <c r="D3" s="11"/>
    </row>
    <row r="4" spans="1:4" x14ac:dyDescent="0.3">
      <c r="A4" s="3" t="s">
        <v>7</v>
      </c>
      <c r="B4" s="12"/>
      <c r="C4" s="12"/>
      <c r="D4" s="12"/>
    </row>
    <row r="7" spans="1:4" x14ac:dyDescent="0.3">
      <c r="A7" s="5" t="s">
        <v>65</v>
      </c>
      <c r="B7" s="5" t="s">
        <v>66</v>
      </c>
      <c r="C7" s="5" t="s">
        <v>67</v>
      </c>
      <c r="D7" s="5" t="s">
        <v>68</v>
      </c>
    </row>
    <row r="8" spans="1:4" x14ac:dyDescent="0.3">
      <c r="A8" s="6"/>
      <c r="B8" s="6"/>
      <c r="C8" s="13"/>
      <c r="D8" s="7">
        <f>_xlfn.XLOOKUP(A8,'products EN'!$A$1:$A$16,'products EN'!$B$1:$B$16,0)*C8</f>
        <v>0</v>
      </c>
    </row>
    <row r="9" spans="1:4" x14ac:dyDescent="0.3">
      <c r="A9" s="6"/>
      <c r="B9" s="6"/>
      <c r="C9" s="13"/>
      <c r="D9" s="7">
        <f>_xlfn.XLOOKUP(A9,'products EN'!$A$1:$A$16,'products EN'!$B$1:$B$16,0)*C9</f>
        <v>0</v>
      </c>
    </row>
    <row r="10" spans="1:4" x14ac:dyDescent="0.3">
      <c r="A10" s="6"/>
      <c r="B10" s="6"/>
      <c r="C10" s="13"/>
      <c r="D10" s="7">
        <f>_xlfn.XLOOKUP(A10,'products EN'!$A$1:$A$16,'products EN'!$B$1:$B$16,0)*C10</f>
        <v>0</v>
      </c>
    </row>
    <row r="11" spans="1:4" x14ac:dyDescent="0.3">
      <c r="A11" s="6"/>
      <c r="B11" s="6"/>
      <c r="C11" s="13"/>
      <c r="D11" s="7">
        <f>_xlfn.XLOOKUP(A11,'products EN'!$A$1:$A$16,'products EN'!$B$1:$B$16,0)*C11</f>
        <v>0</v>
      </c>
    </row>
    <row r="12" spans="1:4" x14ac:dyDescent="0.3">
      <c r="A12" s="6"/>
      <c r="B12" s="6"/>
      <c r="C12" s="13"/>
      <c r="D12" s="7">
        <f>_xlfn.XLOOKUP(A12,'products EN'!$A$1:$A$16,'products EN'!$B$1:$B$16,0)*C12</f>
        <v>0</v>
      </c>
    </row>
    <row r="13" spans="1:4" x14ac:dyDescent="0.3">
      <c r="A13" s="6"/>
      <c r="B13" s="6"/>
      <c r="C13" s="13"/>
      <c r="D13" s="7">
        <f>_xlfn.XLOOKUP(A13,'products EN'!$A$1:$A$16,'products EN'!$B$1:$B$16,0)*C13</f>
        <v>0</v>
      </c>
    </row>
    <row r="14" spans="1:4" x14ac:dyDescent="0.3">
      <c r="A14" s="6"/>
      <c r="B14" s="6"/>
      <c r="C14" s="13"/>
      <c r="D14" s="7">
        <f>_xlfn.XLOOKUP(A14,'products EN'!$A$1:$A$16,'products EN'!$B$1:$B$16,0)*C14</f>
        <v>0</v>
      </c>
    </row>
    <row r="15" spans="1:4" x14ac:dyDescent="0.3">
      <c r="A15" s="6"/>
      <c r="B15" s="6"/>
      <c r="C15" s="13"/>
      <c r="D15" s="7">
        <f>_xlfn.XLOOKUP(A15,'products EN'!$A$1:$A$16,'products EN'!$B$1:$B$16,0)*C15</f>
        <v>0</v>
      </c>
    </row>
    <row r="16" spans="1:4" x14ac:dyDescent="0.3">
      <c r="A16" s="6"/>
      <c r="B16" s="6"/>
      <c r="C16" s="13"/>
      <c r="D16" s="7">
        <f>_xlfn.XLOOKUP(A16,'products EN'!$A$1:$A$16,'products EN'!$B$1:$B$16,0)*C16</f>
        <v>0</v>
      </c>
    </row>
    <row r="17" spans="1:4" x14ac:dyDescent="0.3">
      <c r="A17" s="6"/>
      <c r="B17" s="6"/>
      <c r="C17" s="13"/>
      <c r="D17" s="7">
        <f>_xlfn.XLOOKUP(A17,'products EN'!$A$1:$A$16,'products EN'!$B$1:$B$16,0)*C17</f>
        <v>0</v>
      </c>
    </row>
    <row r="18" spans="1:4" x14ac:dyDescent="0.3">
      <c r="A18" s="6"/>
      <c r="B18" s="6"/>
      <c r="C18" s="13"/>
      <c r="D18" s="7">
        <f>_xlfn.XLOOKUP(A18,'products EN'!$A$1:$A$16,'products EN'!$B$1:$B$16,0)*C18</f>
        <v>0</v>
      </c>
    </row>
    <row r="19" spans="1:4" x14ac:dyDescent="0.3">
      <c r="A19" s="6"/>
      <c r="B19" s="6"/>
      <c r="C19" s="13"/>
      <c r="D19" s="7">
        <f>_xlfn.XLOOKUP(A19,'products EN'!$A$1:$A$16,'products EN'!$B$1:$B$16,0)*C19</f>
        <v>0</v>
      </c>
    </row>
    <row r="20" spans="1:4" x14ac:dyDescent="0.3">
      <c r="A20" s="6"/>
      <c r="B20" s="6"/>
      <c r="C20" s="13"/>
      <c r="D20" s="7">
        <f>_xlfn.XLOOKUP(A20,'products EN'!$A$1:$A$16,'products EN'!$B$1:$B$16,0)*C20</f>
        <v>0</v>
      </c>
    </row>
    <row r="21" spans="1:4" x14ac:dyDescent="0.3">
      <c r="A21" s="6"/>
      <c r="B21" s="6"/>
      <c r="C21" s="13"/>
      <c r="D21" s="7">
        <f>_xlfn.XLOOKUP(A21,'products EN'!$A$1:$A$16,'products EN'!$B$1:$B$16,0)*C21</f>
        <v>0</v>
      </c>
    </row>
    <row r="22" spans="1:4" x14ac:dyDescent="0.3">
      <c r="A22" s="6"/>
      <c r="B22" s="6"/>
      <c r="C22" s="13"/>
      <c r="D22" s="7">
        <f>_xlfn.XLOOKUP(A22,'products EN'!$A$1:$A$16,'products EN'!$B$1:$B$16,0)*C22</f>
        <v>0</v>
      </c>
    </row>
    <row r="23" spans="1:4" x14ac:dyDescent="0.3">
      <c r="A23" s="6"/>
      <c r="B23" s="6"/>
      <c r="C23" s="13"/>
      <c r="D23" s="7">
        <f>_xlfn.XLOOKUP(A23,'products EN'!$A$1:$A$16,'products EN'!$B$1:$B$16,0)*C23</f>
        <v>0</v>
      </c>
    </row>
    <row r="24" spans="1:4" x14ac:dyDescent="0.3">
      <c r="A24" s="6"/>
      <c r="B24" s="6"/>
      <c r="C24" s="13"/>
      <c r="D24" s="7">
        <f>_xlfn.XLOOKUP(A24,'products EN'!$A$1:$A$16,'products EN'!$B$1:$B$16,0)*C24</f>
        <v>0</v>
      </c>
    </row>
    <row r="25" spans="1:4" x14ac:dyDescent="0.3">
      <c r="A25" s="6"/>
      <c r="B25" s="6"/>
      <c r="C25" s="13"/>
      <c r="D25" s="7">
        <f>_xlfn.XLOOKUP(A25,'products EN'!$A$1:$A$16,'products EN'!$B$1:$B$16,0)*C25</f>
        <v>0</v>
      </c>
    </row>
    <row r="26" spans="1:4" x14ac:dyDescent="0.3">
      <c r="A26" s="6"/>
      <c r="B26" s="6"/>
      <c r="C26" s="13"/>
      <c r="D26" s="7">
        <f>_xlfn.XLOOKUP(A26,'products EN'!$A$1:$A$16,'products EN'!$B$1:$B$16,0)*C26</f>
        <v>0</v>
      </c>
    </row>
    <row r="27" spans="1:4" x14ac:dyDescent="0.3">
      <c r="A27" s="6"/>
      <c r="B27" s="6"/>
      <c r="C27" s="13"/>
      <c r="D27" s="7">
        <f>_xlfn.XLOOKUP(A27,'products EN'!$A$1:$A$16,'products EN'!$B$1:$B$16,0)*C27</f>
        <v>0</v>
      </c>
    </row>
    <row r="28" spans="1:4" x14ac:dyDescent="0.3">
      <c r="A28" s="6"/>
      <c r="B28" s="6"/>
      <c r="C28" s="13"/>
      <c r="D28" s="7">
        <f>_xlfn.XLOOKUP(A28,'products EN'!$A$1:$A$16,'products EN'!$B$1:$B$16,0)*C28</f>
        <v>0</v>
      </c>
    </row>
    <row r="31" spans="1:4" x14ac:dyDescent="0.3">
      <c r="B31" s="8" t="s">
        <v>69</v>
      </c>
      <c r="C31" s="8"/>
      <c r="D31" s="9">
        <f>SUM(D8:D28)</f>
        <v>0</v>
      </c>
    </row>
    <row r="33" spans="1:4" ht="28.2" customHeight="1" x14ac:dyDescent="0.3">
      <c r="A33" s="14" t="s">
        <v>70</v>
      </c>
      <c r="B33" s="14"/>
      <c r="C33" s="14"/>
      <c r="D33" s="14"/>
    </row>
  </sheetData>
  <mergeCells count="5">
    <mergeCell ref="A1:D1"/>
    <mergeCell ref="B3:D3"/>
    <mergeCell ref="B4:D4"/>
    <mergeCell ref="B31:C31"/>
    <mergeCell ref="A33:D33"/>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CDD0ECD-B40E-45B2-B125-A178F604F482}">
          <x14:formula1>
            <xm:f>velikosti!$A$1:$A$16</xm:f>
          </x14:formula1>
          <xm:sqref>B8:B28</xm:sqref>
        </x14:dataValidation>
        <x14:dataValidation type="list" allowBlank="1" showInputMessage="1" showErrorMessage="1" xr:uid="{C24EF0E8-8284-43F9-812D-D8E859702588}">
          <x14:formula1>
            <xm:f>'products EN'!$A$1:$A$16</xm:f>
          </x14:formula1>
          <xm:sqref>A8:A28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0552-0734-47C7-AE16-1EA045DD9BD4}">
  <dimension ref="A1:C16"/>
  <sheetViews>
    <sheetView workbookViewId="0"/>
  </sheetViews>
  <sheetFormatPr defaultRowHeight="14.4" x14ac:dyDescent="0.3"/>
  <cols>
    <col min="1" max="1" width="37.88671875" customWidth="1"/>
  </cols>
  <sheetData>
    <row r="1" spans="1:3" x14ac:dyDescent="0.3">
      <c r="A1" t="s">
        <v>27</v>
      </c>
      <c r="B1">
        <v>650</v>
      </c>
      <c r="C1" t="s">
        <v>8</v>
      </c>
    </row>
    <row r="2" spans="1:3" x14ac:dyDescent="0.3">
      <c r="A2" t="s">
        <v>28</v>
      </c>
      <c r="B2">
        <v>220</v>
      </c>
      <c r="C2" t="s">
        <v>8</v>
      </c>
    </row>
    <row r="3" spans="1:3" x14ac:dyDescent="0.3">
      <c r="A3" t="s">
        <v>12</v>
      </c>
      <c r="B3">
        <v>70</v>
      </c>
      <c r="C3" t="s">
        <v>8</v>
      </c>
    </row>
    <row r="4" spans="1:3" x14ac:dyDescent="0.3">
      <c r="A4" t="s">
        <v>29</v>
      </c>
      <c r="B4">
        <v>650</v>
      </c>
      <c r="C4" t="s">
        <v>8</v>
      </c>
    </row>
    <row r="5" spans="1:3" x14ac:dyDescent="0.3">
      <c r="A5" t="s">
        <v>30</v>
      </c>
      <c r="B5">
        <v>650</v>
      </c>
      <c r="C5" t="s">
        <v>8</v>
      </c>
    </row>
    <row r="6" spans="1:3" x14ac:dyDescent="0.3">
      <c r="A6" t="s">
        <v>31</v>
      </c>
      <c r="B6">
        <v>650</v>
      </c>
      <c r="C6" t="s">
        <v>8</v>
      </c>
    </row>
    <row r="7" spans="1:3" x14ac:dyDescent="0.3">
      <c r="A7" t="s">
        <v>32</v>
      </c>
      <c r="B7">
        <v>650</v>
      </c>
      <c r="C7" t="s">
        <v>8</v>
      </c>
    </row>
    <row r="8" spans="1:3" x14ac:dyDescent="0.3">
      <c r="A8" t="s">
        <v>33</v>
      </c>
      <c r="B8">
        <v>650</v>
      </c>
      <c r="C8" t="s">
        <v>8</v>
      </c>
    </row>
    <row r="9" spans="1:3" x14ac:dyDescent="0.3">
      <c r="A9" t="s">
        <v>34</v>
      </c>
      <c r="B9">
        <v>650</v>
      </c>
      <c r="C9" t="s">
        <v>8</v>
      </c>
    </row>
    <row r="10" spans="1:3" x14ac:dyDescent="0.3">
      <c r="A10" t="s">
        <v>35</v>
      </c>
      <c r="B10">
        <v>650</v>
      </c>
      <c r="C10" t="s">
        <v>8</v>
      </c>
    </row>
    <row r="11" spans="1:3" x14ac:dyDescent="0.3">
      <c r="A11" t="s">
        <v>36</v>
      </c>
      <c r="B11">
        <v>150</v>
      </c>
      <c r="C11" t="s">
        <v>8</v>
      </c>
    </row>
    <row r="12" spans="1:3" x14ac:dyDescent="0.3">
      <c r="A12" t="s">
        <v>37</v>
      </c>
      <c r="B12">
        <v>220</v>
      </c>
      <c r="C12" t="s">
        <v>8</v>
      </c>
    </row>
    <row r="13" spans="1:3" x14ac:dyDescent="0.3">
      <c r="A13" t="s">
        <v>38</v>
      </c>
      <c r="B13">
        <v>220</v>
      </c>
      <c r="C13" t="s">
        <v>8</v>
      </c>
    </row>
    <row r="14" spans="1:3" x14ac:dyDescent="0.3">
      <c r="A14" t="s">
        <v>39</v>
      </c>
      <c r="B14">
        <v>220</v>
      </c>
      <c r="C14" t="s">
        <v>8</v>
      </c>
    </row>
    <row r="15" spans="1:3" x14ac:dyDescent="0.3">
      <c r="A15" t="s">
        <v>40</v>
      </c>
      <c r="B15">
        <v>220</v>
      </c>
      <c r="C15" t="s">
        <v>8</v>
      </c>
    </row>
    <row r="16" spans="1:3" x14ac:dyDescent="0.3">
      <c r="A16" t="s">
        <v>41</v>
      </c>
      <c r="B16">
        <v>220</v>
      </c>
      <c r="C16" t="s">
        <v>8</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0862-87B1-4755-96EC-2569CC64FA5F}">
  <dimension ref="A1:C16"/>
  <sheetViews>
    <sheetView workbookViewId="0">
      <selection activeCell="A11" sqref="A11"/>
    </sheetView>
  </sheetViews>
  <sheetFormatPr defaultRowHeight="14.4" x14ac:dyDescent="0.3"/>
  <cols>
    <col min="1" max="1" width="37.88671875" customWidth="1"/>
  </cols>
  <sheetData>
    <row r="1" spans="1:3" x14ac:dyDescent="0.3">
      <c r="A1" t="s">
        <v>9</v>
      </c>
      <c r="B1">
        <v>650</v>
      </c>
      <c r="C1" t="s">
        <v>10</v>
      </c>
    </row>
    <row r="2" spans="1:3" x14ac:dyDescent="0.3">
      <c r="A2" t="s">
        <v>11</v>
      </c>
      <c r="B2">
        <v>220</v>
      </c>
      <c r="C2" t="s">
        <v>10</v>
      </c>
    </row>
    <row r="3" spans="1:3" x14ac:dyDescent="0.3">
      <c r="A3" t="s">
        <v>13</v>
      </c>
      <c r="B3">
        <v>70</v>
      </c>
      <c r="C3" t="s">
        <v>10</v>
      </c>
    </row>
    <row r="4" spans="1:3" x14ac:dyDescent="0.3">
      <c r="A4" t="s">
        <v>14</v>
      </c>
      <c r="B4">
        <v>650</v>
      </c>
      <c r="C4" t="s">
        <v>10</v>
      </c>
    </row>
    <row r="5" spans="1:3" x14ac:dyDescent="0.3">
      <c r="A5" t="s">
        <v>15</v>
      </c>
      <c r="B5">
        <v>650</v>
      </c>
      <c r="C5" t="s">
        <v>10</v>
      </c>
    </row>
    <row r="6" spans="1:3" x14ac:dyDescent="0.3">
      <c r="A6" t="s">
        <v>16</v>
      </c>
      <c r="B6">
        <v>650</v>
      </c>
      <c r="C6" t="s">
        <v>10</v>
      </c>
    </row>
    <row r="7" spans="1:3" x14ac:dyDescent="0.3">
      <c r="A7" t="s">
        <v>17</v>
      </c>
      <c r="B7">
        <v>650</v>
      </c>
      <c r="C7" t="s">
        <v>10</v>
      </c>
    </row>
    <row r="8" spans="1:3" x14ac:dyDescent="0.3">
      <c r="A8" t="s">
        <v>18</v>
      </c>
      <c r="B8">
        <v>650</v>
      </c>
      <c r="C8" t="s">
        <v>10</v>
      </c>
    </row>
    <row r="9" spans="1:3" x14ac:dyDescent="0.3">
      <c r="A9" t="s">
        <v>19</v>
      </c>
      <c r="B9">
        <v>650</v>
      </c>
      <c r="C9" t="s">
        <v>10</v>
      </c>
    </row>
    <row r="10" spans="1:3" x14ac:dyDescent="0.3">
      <c r="A10" t="s">
        <v>20</v>
      </c>
      <c r="B10">
        <v>650</v>
      </c>
      <c r="C10" t="s">
        <v>10</v>
      </c>
    </row>
    <row r="11" spans="1:3" x14ac:dyDescent="0.3">
      <c r="A11" t="s">
        <v>21</v>
      </c>
      <c r="B11">
        <v>150</v>
      </c>
      <c r="C11" t="s">
        <v>10</v>
      </c>
    </row>
    <row r="12" spans="1:3" x14ac:dyDescent="0.3">
      <c r="A12" t="s">
        <v>22</v>
      </c>
      <c r="B12">
        <v>220</v>
      </c>
      <c r="C12" t="s">
        <v>10</v>
      </c>
    </row>
    <row r="13" spans="1:3" x14ac:dyDescent="0.3">
      <c r="A13" t="s">
        <v>23</v>
      </c>
      <c r="B13">
        <v>220</v>
      </c>
      <c r="C13" t="s">
        <v>10</v>
      </c>
    </row>
    <row r="14" spans="1:3" x14ac:dyDescent="0.3">
      <c r="A14" t="s">
        <v>24</v>
      </c>
      <c r="B14">
        <v>220</v>
      </c>
      <c r="C14" t="s">
        <v>10</v>
      </c>
    </row>
    <row r="15" spans="1:3" x14ac:dyDescent="0.3">
      <c r="A15" t="s">
        <v>25</v>
      </c>
      <c r="B15">
        <v>220</v>
      </c>
      <c r="C15" t="s">
        <v>10</v>
      </c>
    </row>
    <row r="16" spans="1:3" x14ac:dyDescent="0.3">
      <c r="A16" t="s">
        <v>26</v>
      </c>
      <c r="B16">
        <v>220</v>
      </c>
      <c r="C16" t="s">
        <v>10</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DB37C-58B6-44FE-A3BD-426836C26398}">
  <dimension ref="A1:A16"/>
  <sheetViews>
    <sheetView workbookViewId="0">
      <selection activeCell="A8" sqref="A8"/>
    </sheetView>
  </sheetViews>
  <sheetFormatPr defaultRowHeight="14.4" x14ac:dyDescent="0.3"/>
  <cols>
    <col min="1" max="1" width="13.33203125" customWidth="1"/>
  </cols>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Intro</vt:lpstr>
      <vt:lpstr>obj CZ</vt:lpstr>
      <vt:lpstr>obj EN</vt:lpstr>
      <vt:lpstr>products CZ</vt:lpstr>
      <vt:lpstr>products EN</vt:lpstr>
      <vt:lpstr>velikosti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Hanuš</dc:creator>
  <cp:lastModifiedBy>Michal Hanuš</cp:lastModifiedBy>
  <cp:lastPrinted>2025-06-27T06:01:26Z</cp:lastPrinted>
  <dcterms:created xsi:type="dcterms:W3CDTF">2025-06-27T05:38:15Z</dcterms:created>
  <dcterms:modified xsi:type="dcterms:W3CDTF">2025-06-27T06:26:07Z</dcterms:modified>
</cp:coreProperties>
</file>